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 Elena Garcia\Desktop\Cuenta publica subir drive\"/>
    </mc:Choice>
  </mc:AlternateContent>
  <xr:revisionPtr revIDLastSave="0" documentId="8_{F93D237B-9079-4A0E-8588-F8574F33FA7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D57" i="2" l="1"/>
  <c r="D59" i="2" s="1"/>
  <c r="E57" i="2"/>
  <c r="E59" i="2" s="1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<sst xmlns="http://schemas.openxmlformats.org/spreadsheetml/2006/main" count="62" uniqueCount="53">
  <si>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</si>
  <si>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</si>
  <si>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</si>
  <si>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</si>
  <si>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</si>
  <si>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</si>
  <si>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</si>
  <si>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</si>
  <si>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</si>
  <si>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</si>
  <si>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</si>
  <si>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</si>
  <si>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</si>
  <si>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</si>
  <si>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</si>
  <si>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</si>
  <si>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</si>
  <si>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</si>
  <si>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</si>
  <si>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</si>
  <si>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</si>
  <si>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</si>
  <si>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</si>
  <si>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</si>
  <si>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</si>
  <si>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</si>
  <si>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</si>
  <si>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</si>
  <si>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</si>
  <si>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</si>
  <si>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</si>
  <si>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</si>
  <si>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</si>
  <si>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</si>
  <si>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</si>
  <si>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</si>
  <si>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</si>
  <si>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</si>
  <si>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</si>
  <si>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</si>
  <si>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</si>
  <si>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</si>
  <si>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</si>
  <si>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</si>
  <si>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</si>
  <si>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</si>
  <si>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</si>
  <si>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</si>
  <si>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</si>
  <si>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</si>
  <si>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</si>
  <si>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“Bajo protesta de decir verdad declaramos que los Estados Financieros y sus notas, son razonablemente correctos y son responsabilidad del emisor”.</t>
  </si>
  <si>
    <t>UNIVERSIDAD POLITECNICA DE JUVENTINO ROSAS
Estado de Flujos de Efectivo
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</si>
</sst>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0" fillId="0" borderId="0" xfId="0" applyFont="1"/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B71" sqref="B71"/>
    </sheetView>
  </sheetViews>
  <sheetFormatPr baseColWidth="10" defaultColWidth="12" defaultRowHeight="10.199999999999999" x14ac:dyDescent="0.2"/>
  <cols>
    <col min="1" max="2" width="1.85546875" style="3" customWidth="1"/>
    <col min="3" max="3" width="75" style="3" bestFit="1" customWidth="1"/>
    <col min="4" max="5" width="25.85546875" style="3" customWidth="1"/>
    <col min="6" max="16384" width="12" style="3"/>
  </cols>
  <sheetData>
    <row r="1" spans="1:5" ht="39.9" customHeight="1" x14ac:dyDescent="0.2">
      <c r="A1" s="28" t="s">
        <v>52</v>
      </c>
      <c r="B1" s="29"/>
      <c r="C1" s="29"/>
      <c r="D1" s="29"/>
      <c r="E1" s="30"/>
    </row>
    <row r="2" spans="1:5" ht="15" customHeight="1" x14ac:dyDescent="0.2">
      <c r="A2" s="31" t="s">
        <v>0</v>
      </c>
      <c r="B2" s="32"/>
      <c r="C2" s="32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50608650.61999999</v>
      </c>
      <c r="E5" s="14">
        <f>SUM(E6:E15)</f>
        <v>71894169.919999987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0</v>
      </c>
      <c r="E10" s="17">
        <v>0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2197605.39</v>
      </c>
      <c r="E12" s="17">
        <v>3371052.51</v>
      </c>
    </row>
    <row r="13" spans="1:5" ht="20.399999999999999" x14ac:dyDescent="0.2">
      <c r="A13" s="26">
        <v>4210</v>
      </c>
      <c r="C13" s="15" t="s">
        <v>46</v>
      </c>
      <c r="D13" s="16">
        <v>10824316.09</v>
      </c>
      <c r="E13" s="17">
        <v>26165380.899999999</v>
      </c>
    </row>
    <row r="14" spans="1:5" x14ac:dyDescent="0.2">
      <c r="A14" s="26">
        <v>4220</v>
      </c>
      <c r="C14" s="15" t="s">
        <v>47</v>
      </c>
      <c r="D14" s="16">
        <v>37237658.979999997</v>
      </c>
      <c r="E14" s="17">
        <v>41842459.32</v>
      </c>
    </row>
    <row r="15" spans="1:5" x14ac:dyDescent="0.2">
      <c r="A15" s="26" t="s">
        <v>48</v>
      </c>
      <c r="C15" s="15" t="s">
        <v>6</v>
      </c>
      <c r="D15" s="16">
        <v>349070.16</v>
      </c>
      <c r="E15" s="17">
        <v>515277.19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40110290.359999999</v>
      </c>
      <c r="E16" s="14">
        <f>SUM(E17:E32)</f>
        <v>67887788.200000003</v>
      </c>
    </row>
    <row r="17" spans="1:5" x14ac:dyDescent="0.2">
      <c r="A17" s="26">
        <v>5110</v>
      </c>
      <c r="C17" s="15" t="s">
        <v>8</v>
      </c>
      <c r="D17" s="16">
        <v>31133678.07</v>
      </c>
      <c r="E17" s="17">
        <v>44593202.590000004</v>
      </c>
    </row>
    <row r="18" spans="1:5" x14ac:dyDescent="0.2">
      <c r="A18" s="26">
        <v>5120</v>
      </c>
      <c r="C18" s="15" t="s">
        <v>9</v>
      </c>
      <c r="D18" s="16">
        <v>1920843.89</v>
      </c>
      <c r="E18" s="17">
        <v>3043922.75</v>
      </c>
    </row>
    <row r="19" spans="1:5" x14ac:dyDescent="0.2">
      <c r="A19" s="26">
        <v>5130</v>
      </c>
      <c r="C19" s="15" t="s">
        <v>10</v>
      </c>
      <c r="D19" s="16">
        <v>5566068.0099999998</v>
      </c>
      <c r="E19" s="17">
        <v>19126608.350000001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1489700.39</v>
      </c>
      <c r="E23" s="17">
        <v>1124054.51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10498360.25999999</v>
      </c>
      <c r="E33" s="14">
        <f>E5-E16</f>
        <v>4006381.7199999839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25901073.530000001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25901073.530000001</v>
      </c>
    </row>
    <row r="40" spans="1:5" x14ac:dyDescent="0.2">
      <c r="A40" s="4"/>
      <c r="B40" s="11" t="s">
        <v>7</v>
      </c>
      <c r="C40" s="12"/>
      <c r="D40" s="13">
        <f>SUM(D41:D43)</f>
        <v>10814255.129999999</v>
      </c>
      <c r="E40" s="14">
        <f>SUM(E41:E43)</f>
        <v>14165289.789999999</v>
      </c>
    </row>
    <row r="41" spans="1:5" x14ac:dyDescent="0.2">
      <c r="A41" s="26">
        <v>1230</v>
      </c>
      <c r="C41" s="15" t="s">
        <v>26</v>
      </c>
      <c r="D41" s="16">
        <v>9994552.3599999994</v>
      </c>
      <c r="E41" s="17">
        <v>11676046.92</v>
      </c>
    </row>
    <row r="42" spans="1:5" x14ac:dyDescent="0.2">
      <c r="A42" s="26" t="s">
        <v>50</v>
      </c>
      <c r="C42" s="15" t="s">
        <v>27</v>
      </c>
      <c r="D42" s="16">
        <v>819702.77</v>
      </c>
      <c r="E42" s="17">
        <v>2489242.87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-10814255.129999999</v>
      </c>
      <c r="E44" s="14">
        <f>E36-E40</f>
        <v>11735783.740000002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-1797481.75</v>
      </c>
      <c r="E47" s="14">
        <f>SUM(E48+E51)</f>
        <v>-589857.44999999995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-1797481.75</v>
      </c>
      <c r="E51" s="17">
        <v>-589857.44999999995</v>
      </c>
    </row>
    <row r="52" spans="1:5" x14ac:dyDescent="0.2">
      <c r="A52" s="4"/>
      <c r="B52" s="11" t="s">
        <v>7</v>
      </c>
      <c r="C52" s="12"/>
      <c r="D52" s="13">
        <f>SUM(D53+D56)</f>
        <v>1233345.8799999999</v>
      </c>
      <c r="E52" s="14">
        <f>SUM(E53+E56)</f>
        <v>2915334.02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1233345.8799999999</v>
      </c>
      <c r="E56" s="17">
        <v>2915334.02</v>
      </c>
    </row>
    <row r="57" spans="1:5" x14ac:dyDescent="0.2">
      <c r="A57" s="18" t="s">
        <v>38</v>
      </c>
      <c r="C57" s="19"/>
      <c r="D57" s="13">
        <f>D47-D52</f>
        <v>-3030827.63</v>
      </c>
      <c r="E57" s="14">
        <f>E47-E52</f>
        <v>-3505191.4699999997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-3346722.5000000075</v>
      </c>
      <c r="E59" s="14">
        <f>E57+E44+E33</f>
        <v>12236973.989999987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18328619.18</v>
      </c>
      <c r="E61" s="14">
        <v>6091645.1900000004</v>
      </c>
    </row>
    <row r="62" spans="1:5" x14ac:dyDescent="0.2">
      <c r="A62" s="18" t="s">
        <v>41</v>
      </c>
      <c r="C62" s="19"/>
      <c r="D62" s="13">
        <v>15028159.060000001</v>
      </c>
      <c r="E62" s="14">
        <v>18328619.18</v>
      </c>
    </row>
    <row r="63" spans="1:5" x14ac:dyDescent="0.2">
      <c r="A63" s="22"/>
      <c r="B63" s="23"/>
      <c r="C63" s="24"/>
      <c r="D63" s="24"/>
      <c r="E63" s="25"/>
    </row>
    <row r="65" spans="2:2" x14ac:dyDescent="0.2">
      <c r="B65" s="27" t="s">
        <v>51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212f5b6f-540c-444d-8783-9749c880513e"/>
    <ds:schemaRef ds:uri="http://purl.org/dc/terms/"/>
    <ds:schemaRef ds:uri="45be96a9-161b-45e5-8955-82d7971c9a35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Rosa Elena Garcia</cp:lastModifiedBy>
  <cp:revision/>
  <cp:lastPrinted>2020-10-12T18:00:55Z</cp:lastPrinted>
  <dcterms:created xsi:type="dcterms:W3CDTF">2012-12-11T20:31:36Z</dcterms:created>
  <dcterms:modified xsi:type="dcterms:W3CDTF">2020-10-22T16:53:13Z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